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Importantes Heidy DOP\"/>
    </mc:Choice>
  </mc:AlternateContent>
  <xr:revisionPtr revIDLastSave="0" documentId="13_ncr:1_{24352DE6-CE3F-43AF-9E40-1A2BA3CCB57D}" xr6:coauthVersionLast="47" xr6:coauthVersionMax="47" xr10:uidLastSave="{00000000-0000-0000-0000-000000000000}"/>
  <bookViews>
    <workbookView xWindow="-120" yWindow="-120" windowWidth="29040" windowHeight="15720" xr2:uid="{027B31F4-7F06-436C-8698-EE4EB70933DB}"/>
  </bookViews>
  <sheets>
    <sheet name="Valores reconocidos EPS P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K42" i="1"/>
  <c r="J42" i="1"/>
  <c r="I42" i="1"/>
  <c r="H42" i="1"/>
  <c r="G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<sst xmlns="http://schemas.openxmlformats.org/spreadsheetml/2006/main" count="151" uniqueCount="50">
  <si>
    <t xml:space="preserve">PRESUPUESTOS MÁXIMOS DE SERVICIOS DE SALUD                                                                                                      </t>
  </si>
  <si>
    <t>NORMATIVIDAD</t>
  </si>
  <si>
    <t>PERIODO</t>
  </si>
  <si>
    <t>REGIMEN</t>
  </si>
  <si>
    <t>NIT EPS</t>
  </si>
  <si>
    <t>NOMBRE EPS</t>
  </si>
  <si>
    <t>FECHA DE PAGO</t>
  </si>
  <si>
    <t>VALOR ORDENADO 
EPS</t>
  </si>
  <si>
    <t>(-) 
RETENCIONES EPS INTERVENIDAS</t>
  </si>
  <si>
    <t>(-) 
COSTO DE AUDITORIA</t>
  </si>
  <si>
    <t xml:space="preserve">(-)
 PAGOS PARCIALES </t>
  </si>
  <si>
    <t>VALOR 
NETO</t>
  </si>
  <si>
    <t>OBSERVACIONES</t>
  </si>
  <si>
    <t>VALORES RECONOCIDOS JUNIO 2023</t>
  </si>
  <si>
    <t>Art. 240 Ley 1955 de 2019</t>
  </si>
  <si>
    <t>Ajuste 2021/Metodologia 163</t>
  </si>
  <si>
    <t>Contributivo</t>
  </si>
  <si>
    <t>MEDIMÁS EPS S.A.S.</t>
  </si>
  <si>
    <t>Subsidiado</t>
  </si>
  <si>
    <t>CAJA DE COMPENSACION FAMILIAR DE LA GUAJIRA</t>
  </si>
  <si>
    <t>junio/2023</t>
  </si>
  <si>
    <t>EPS Y MEDICINA PREPAGADA SURAMERICANA SA SURA</t>
  </si>
  <si>
    <t>FONDO DE PASIVO SOCIAL DE FERROCARRILES NACIONALES DE COLOMBIA</t>
  </si>
  <si>
    <t>SALUD TOTAL S.A. ENTIDAD PROMOTORA DE SALUD</t>
  </si>
  <si>
    <t>ENTIDAD PROMOTORA DE SALUD SANITAS S A S</t>
  </si>
  <si>
    <t>ENTIDAD PROMOTORA DE SALUD SERVICIO OCCIDENTAL DE SALUD</t>
  </si>
  <si>
    <t>ASOCIACION MUTUAL SER EMPRESA SOLIDARIA DE SALUD EPS-S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</si>
  <si>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</si>
  <si>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</si>
  <si>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</si>
  <si>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</si>
  <si>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EMPRESAS PUBLICAS DE MEDELLIN ESP</t>
  </si>
  <si>
    <t>NUEVA EMPRESA PROMOTORA DE SALUD S.A</t>
  </si>
  <si>
    <t>COOSALUD ENTIDAD PROMOTORA DE SALUD S.A</t>
  </si>
  <si>
    <t>FUNDACION SALUD MIA EPS</t>
  </si>
  <si>
    <t>PIJAOS SALUD EPSI</t>
  </si>
  <si>
    <t>ASOCIACION INDIGENA DEL CAUCA</t>
  </si>
  <si>
    <t>ASOCIACION DE CABILDO INDIGENAS DEL CESAR Y LA GUAJIRA DUSAK</t>
  </si>
  <si>
    <t>E.P.S. MALLAMAS E.P.S. INDIGENA</t>
  </si>
  <si>
    <t>ANAS WAYUU EPS INDIGENA</t>
  </si>
  <si>
    <t>CAJA DE COMPENSACION FAMILIAR DEL ORIENTE COMFAORIENTE</t>
  </si>
  <si>
    <t>CAJA DE COMPENSACION FAMILIAR DEL CHOCO COMFACHOCO</t>
  </si>
  <si>
    <t>CAPRESOCA E.P.S</t>
  </si>
  <si>
    <t>CAPITAL SALUD ENTIDAD PROMOTORA DE SALUD DEL REGIMEN SUBSIDI</t>
  </si>
  <si>
    <t>ALIANZA MEDELLIN ANTIOQUIA EPS S.A.S</t>
  </si>
  <si>
    <t>ASMET SALUD EPS SAS</t>
  </si>
  <si>
    <t>EMSSANAR SAS</t>
  </si>
  <si>
    <t>CAJACOPI EPS SAS</t>
  </si>
  <si>
    <t>EPS FAMILIAR DE COLOMBIA SAS</t>
  </si>
  <si>
    <t>(-)
 REINTEGROS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</si>
</sst>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5"/>
      <color theme="1"/>
      <name val="Arial Narrow"/>
      <family val="2"/>
    </font>
    <font>
      <b/>
      <sz val="23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2" applyFont="1" applyAlignment="1">
      <alignment horizontal="left" vertical="center" wrapText="1"/>
    </xf>
    <xf numFmtId="43" fontId="6" fillId="0" borderId="0" xfId="1" applyFont="1" applyAlignment="1">
      <alignment horizontal="left" vertical="center" wrapText="1"/>
    </xf>
    <xf numFmtId="43" fontId="6" fillId="0" borderId="0" xfId="1" applyFont="1" applyAlignment="1">
      <alignment vertical="center" wrapText="1"/>
    </xf>
    <xf numFmtId="43" fontId="6" fillId="0" borderId="0" xfId="1" applyFont="1"/>
    <xf numFmtId="0" fontId="6" fillId="0" borderId="0" xfId="0" applyFont="1"/>
    <xf numFmtId="0" fontId="8" fillId="2" borderId="1" xfId="3" applyFont="1" applyFill="1" applyBorder="1" applyAlignment="1">
      <alignment horizontal="center" vertical="center" wrapText="1"/>
    </xf>
    <xf numFmtId="43" fontId="8" fillId="2" borderId="1" xfId="2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/>
    <xf numFmtId="0" fontId="9" fillId="0" borderId="2" xfId="0" applyFont="1" applyBorder="1"/>
    <xf numFmtId="14" fontId="9" fillId="0" borderId="0" xfId="0" applyNumberFormat="1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0" xfId="0" applyNumberFormat="1" applyFont="1"/>
  </cellXfs>
  <cellStyles count="4">
    <cellStyle name="Millares" xfId="1" builtinId="3"/>
    <cellStyle name="Millares 2" xfId="2" xr:uid="{47904924-CEF6-4B08-A87B-34BE689DB491}"/>
    <cellStyle name="Normal" xfId="0" builtinId="0"/>
    <cellStyle name="Normal_Hoja1" xfId="3" xr:uid="{9C2B4C57-FA2E-46E1-B8BD-293D50FA7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133350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68CD4-8A6C-4825-BA6B-9AB5B1F8B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71625" cy="1238249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0</xdr:row>
      <xdr:rowOff>133351</xdr:rowOff>
    </xdr:from>
    <xdr:to>
      <xdr:col>12</xdr:col>
      <xdr:colOff>685800</xdr:colOff>
      <xdr:row>5</xdr:row>
      <xdr:rowOff>161926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8C5594-5990-4A4F-868F-FD958087E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133351"/>
          <a:ext cx="32385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2827E-180A-4758-AFBD-1306BD4790EB}">
  <dimension ref="A1:M42"/>
  <sheetViews>
    <sheetView tabSelected="1" topLeftCell="A19" workbookViewId="0">
      <selection activeCell="E10" sqref="E10"/>
    </sheetView>
  </sheetViews>
  <sheetFormatPr baseColWidth="10" defaultRowHeight="15" x14ac:dyDescent="0.25"/>
  <cols>
    <col min="1" max="1" width="21.5703125" bestFit="1" customWidth="1"/>
    <col min="2" max="2" width="24" bestFit="1" customWidth="1"/>
    <col min="4" max="4" width="11.5703125" style="20" bestFit="1" customWidth="1"/>
    <col min="5" max="5" width="67.140625" bestFit="1" customWidth="1"/>
    <col min="7" max="8" width="18.28515625" bestFit="1" customWidth="1"/>
    <col min="9" max="9" width="15.28515625" bestFit="1" customWidth="1"/>
    <col min="12" max="12" width="17.42578125" bestFit="1" customWidth="1"/>
    <col min="13" max="13" width="16.28515625" customWidth="1"/>
  </cols>
  <sheetData>
    <row r="1" spans="1:13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1"/>
      <c r="K1" s="1"/>
      <c r="L1" s="1"/>
    </row>
    <row r="2" spans="1:13" x14ac:dyDescent="0.25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</row>
    <row r="3" spans="1:13" ht="24.75" customHeight="1" x14ac:dyDescent="0.25">
      <c r="A3" s="1"/>
      <c r="B3" s="1"/>
      <c r="C3" s="2"/>
      <c r="D3" s="2"/>
      <c r="E3" s="2"/>
      <c r="F3" s="2"/>
      <c r="G3" s="2"/>
      <c r="H3" s="2"/>
      <c r="I3" s="2"/>
      <c r="J3" s="1"/>
      <c r="K3" s="1"/>
      <c r="L3" s="1"/>
    </row>
    <row r="4" spans="1:13" x14ac:dyDescent="0.25">
      <c r="A4" s="1"/>
      <c r="B4" s="1"/>
      <c r="C4" s="3" t="s">
        <v>13</v>
      </c>
      <c r="D4" s="3"/>
      <c r="E4" s="3"/>
      <c r="F4" s="3"/>
      <c r="G4" s="3"/>
      <c r="H4" s="3"/>
      <c r="I4" s="3"/>
      <c r="J4" s="1"/>
      <c r="K4" s="1"/>
      <c r="L4" s="1"/>
    </row>
    <row r="5" spans="1:13" x14ac:dyDescent="0.25">
      <c r="A5" s="1"/>
      <c r="B5" s="1"/>
      <c r="C5" s="3"/>
      <c r="D5" s="3"/>
      <c r="E5" s="3"/>
      <c r="F5" s="3"/>
      <c r="G5" s="3"/>
      <c r="H5" s="3"/>
      <c r="I5" s="3"/>
      <c r="J5" s="1"/>
      <c r="K5" s="1"/>
      <c r="L5" s="1"/>
    </row>
    <row r="6" spans="1:13" ht="23.25" x14ac:dyDescent="0.35">
      <c r="A6" s="4"/>
      <c r="B6" s="5"/>
      <c r="C6" s="5"/>
      <c r="D6" s="6"/>
      <c r="E6" s="5"/>
      <c r="F6" s="7"/>
      <c r="G6" s="8"/>
      <c r="H6" s="9"/>
      <c r="I6" s="9"/>
      <c r="J6" s="9"/>
      <c r="K6" s="10"/>
      <c r="L6" s="11"/>
    </row>
    <row r="7" spans="1:13" ht="40.5" x14ac:dyDescent="0.25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3" t="s">
        <v>6</v>
      </c>
      <c r="G7" s="14" t="s">
        <v>7</v>
      </c>
      <c r="H7" s="12" t="s">
        <v>8</v>
      </c>
      <c r="I7" s="12" t="s">
        <v>49</v>
      </c>
      <c r="J7" s="12" t="s">
        <v>9</v>
      </c>
      <c r="K7" s="12" t="s">
        <v>10</v>
      </c>
      <c r="L7" s="12" t="s">
        <v>11</v>
      </c>
      <c r="M7" s="12" t="s">
        <v>12</v>
      </c>
    </row>
    <row r="8" spans="1:13" x14ac:dyDescent="0.25">
      <c r="A8" s="15" t="s">
        <v>14</v>
      </c>
      <c r="B8" s="15" t="s">
        <v>15</v>
      </c>
      <c r="C8" s="15" t="s">
        <v>16</v>
      </c>
      <c r="D8" s="19">
        <v>901097473</v>
      </c>
      <c r="E8" s="15" t="s">
        <v>17</v>
      </c>
      <c r="F8" s="18">
        <v>45083</v>
      </c>
      <c r="G8" s="16">
        <v>2237021898.02</v>
      </c>
      <c r="H8" s="16">
        <v>2237021898.02</v>
      </c>
      <c r="I8" s="15"/>
      <c r="J8" s="15"/>
      <c r="K8" s="15"/>
      <c r="L8" s="16">
        <f>+G8-H8-I8-J8-K8</f>
        <v>0</v>
      </c>
    </row>
    <row r="9" spans="1:13" x14ac:dyDescent="0.25">
      <c r="A9" s="15" t="s">
        <v>14</v>
      </c>
      <c r="B9" s="15" t="s">
        <v>15</v>
      </c>
      <c r="C9" s="15" t="s">
        <v>18</v>
      </c>
      <c r="D9" s="19">
        <v>892115006</v>
      </c>
      <c r="E9" s="15" t="s">
        <v>19</v>
      </c>
      <c r="F9" s="18">
        <v>45083</v>
      </c>
      <c r="G9" s="16">
        <v>1411354826.7</v>
      </c>
      <c r="H9" s="16">
        <v>1411354826.7</v>
      </c>
      <c r="I9" s="15"/>
      <c r="J9" s="15"/>
      <c r="K9" s="15"/>
      <c r="L9" s="16">
        <f t="shared" ref="L9:L41" si="0">+G9-H9-I9-J9-K9</f>
        <v>0</v>
      </c>
    </row>
    <row r="10" spans="1:13" x14ac:dyDescent="0.25">
      <c r="A10" s="15" t="s">
        <v>14</v>
      </c>
      <c r="B10" s="15" t="s">
        <v>15</v>
      </c>
      <c r="C10" s="15" t="s">
        <v>18</v>
      </c>
      <c r="D10" s="19">
        <v>901097473</v>
      </c>
      <c r="E10" s="15" t="s">
        <v>17</v>
      </c>
      <c r="F10" s="18">
        <v>45083</v>
      </c>
      <c r="G10" s="16">
        <v>10814694567.110001</v>
      </c>
      <c r="H10" s="16">
        <v>10814694567.110001</v>
      </c>
      <c r="I10" s="15"/>
      <c r="J10" s="15"/>
      <c r="K10" s="15"/>
      <c r="L10" s="16">
        <f t="shared" si="0"/>
        <v>0</v>
      </c>
    </row>
    <row r="11" spans="1:13" x14ac:dyDescent="0.25">
      <c r="A11" s="15" t="s">
        <v>14</v>
      </c>
      <c r="B11" s="15" t="s">
        <v>20</v>
      </c>
      <c r="C11" s="15" t="s">
        <v>16</v>
      </c>
      <c r="D11" s="19">
        <v>800088702</v>
      </c>
      <c r="E11" s="15" t="s">
        <v>21</v>
      </c>
      <c r="F11" s="18">
        <v>45092</v>
      </c>
      <c r="G11" s="16">
        <v>29219519893.669998</v>
      </c>
      <c r="H11" s="15"/>
      <c r="I11" s="15"/>
      <c r="J11" s="15"/>
      <c r="K11" s="15"/>
      <c r="L11" s="16">
        <f t="shared" si="0"/>
        <v>29219519893.669998</v>
      </c>
    </row>
    <row r="12" spans="1:13" x14ac:dyDescent="0.25">
      <c r="A12" s="15" t="s">
        <v>14</v>
      </c>
      <c r="B12" s="15" t="s">
        <v>20</v>
      </c>
      <c r="C12" s="15" t="s">
        <v>16</v>
      </c>
      <c r="D12" s="19">
        <v>800112806</v>
      </c>
      <c r="E12" s="15" t="s">
        <v>22</v>
      </c>
      <c r="F12" s="18">
        <v>45092</v>
      </c>
      <c r="G12" s="16">
        <v>1069218</v>
      </c>
      <c r="H12" s="15"/>
      <c r="I12" s="15"/>
      <c r="J12" s="15"/>
      <c r="K12" s="15"/>
      <c r="L12" s="16">
        <f t="shared" si="0"/>
        <v>1069218</v>
      </c>
    </row>
    <row r="13" spans="1:13" x14ac:dyDescent="0.25">
      <c r="A13" s="15" t="s">
        <v>14</v>
      </c>
      <c r="B13" s="15" t="s">
        <v>20</v>
      </c>
      <c r="C13" s="15" t="s">
        <v>16</v>
      </c>
      <c r="D13" s="19">
        <v>800130907</v>
      </c>
      <c r="E13" s="15" t="s">
        <v>23</v>
      </c>
      <c r="F13" s="18">
        <v>45092</v>
      </c>
      <c r="G13" s="16">
        <v>20409189404.330002</v>
      </c>
      <c r="H13" s="15"/>
      <c r="I13" s="15"/>
      <c r="J13" s="15"/>
      <c r="K13" s="15"/>
      <c r="L13" s="16">
        <f t="shared" si="0"/>
        <v>20409189404.330002</v>
      </c>
    </row>
    <row r="14" spans="1:13" x14ac:dyDescent="0.25">
      <c r="A14" s="15" t="s">
        <v>14</v>
      </c>
      <c r="B14" s="15" t="s">
        <v>20</v>
      </c>
      <c r="C14" s="15" t="s">
        <v>16</v>
      </c>
      <c r="D14" s="19">
        <v>800251440</v>
      </c>
      <c r="E14" s="15" t="s">
        <v>24</v>
      </c>
      <c r="F14" s="18">
        <v>45092</v>
      </c>
      <c r="G14" s="16">
        <v>31765322189.330002</v>
      </c>
      <c r="H14" s="15"/>
      <c r="I14" s="15"/>
      <c r="J14" s="15"/>
      <c r="K14" s="15"/>
      <c r="L14" s="16">
        <f t="shared" si="0"/>
        <v>31765322189.330002</v>
      </c>
    </row>
    <row r="15" spans="1:13" x14ac:dyDescent="0.25">
      <c r="A15" s="15" t="s">
        <v>14</v>
      </c>
      <c r="B15" s="15" t="s">
        <v>20</v>
      </c>
      <c r="C15" s="15" t="s">
        <v>16</v>
      </c>
      <c r="D15" s="19">
        <v>805001157</v>
      </c>
      <c r="E15" s="15" t="s">
        <v>25</v>
      </c>
      <c r="F15" s="18">
        <v>45092</v>
      </c>
      <c r="G15" s="16">
        <v>7333299503.5</v>
      </c>
      <c r="H15" s="15"/>
      <c r="I15" s="16">
        <v>1184.04</v>
      </c>
      <c r="J15" s="15"/>
      <c r="K15" s="15"/>
      <c r="L15" s="16">
        <f t="shared" si="0"/>
        <v>7333298319.46</v>
      </c>
    </row>
    <row r="16" spans="1:13" x14ac:dyDescent="0.25">
      <c r="A16" s="15" t="s">
        <v>14</v>
      </c>
      <c r="B16" s="15" t="s">
        <v>20</v>
      </c>
      <c r="C16" s="15" t="s">
        <v>16</v>
      </c>
      <c r="D16" s="19">
        <v>806008394</v>
      </c>
      <c r="E16" s="15" t="s">
        <v>26</v>
      </c>
      <c r="F16" s="18">
        <v>45092</v>
      </c>
      <c r="G16" s="16">
        <v>513968536</v>
      </c>
      <c r="H16" s="15"/>
      <c r="I16" s="15"/>
      <c r="J16" s="15"/>
      <c r="K16" s="15"/>
      <c r="L16" s="16">
        <f t="shared" si="0"/>
        <v>513968536</v>
      </c>
    </row>
    <row r="17" spans="1:12" x14ac:dyDescent="0.25">
      <c r="A17" s="15" t="s">
        <v>14</v>
      </c>
      <c r="B17" s="15" t="s">
        <v>20</v>
      </c>
      <c r="C17" s="15" t="s">
        <v>16</v>
      </c>
      <c r="D17" s="19">
        <v>830003564</v>
      </c>
      <c r="E17" s="15" t="s">
        <v>27</v>
      </c>
      <c r="F17" s="18">
        <v>45092</v>
      </c>
      <c r="G17" s="16">
        <v>14695898062.33</v>
      </c>
      <c r="H17" s="15"/>
      <c r="I17" s="15"/>
      <c r="J17" s="15"/>
      <c r="K17" s="15"/>
      <c r="L17" s="16">
        <f t="shared" si="0"/>
        <v>14695898062.33</v>
      </c>
    </row>
    <row r="18" spans="1:12" x14ac:dyDescent="0.25">
      <c r="A18" s="15" t="s">
        <v>14</v>
      </c>
      <c r="B18" s="15" t="s">
        <v>20</v>
      </c>
      <c r="C18" s="15" t="s">
        <v>16</v>
      </c>
      <c r="D18" s="19">
        <v>830113831</v>
      </c>
      <c r="E18" s="15" t="s">
        <v>28</v>
      </c>
      <c r="F18" s="18">
        <v>45092</v>
      </c>
      <c r="G18" s="16">
        <v>2351100736.3299999</v>
      </c>
      <c r="H18" s="15"/>
      <c r="I18" s="15"/>
      <c r="J18" s="15"/>
      <c r="K18" s="15"/>
      <c r="L18" s="16">
        <f t="shared" si="0"/>
        <v>2351100736.3299999</v>
      </c>
    </row>
    <row r="19" spans="1:12" x14ac:dyDescent="0.25">
      <c r="A19" s="15" t="s">
        <v>14</v>
      </c>
      <c r="B19" s="15" t="s">
        <v>20</v>
      </c>
      <c r="C19" s="15" t="s">
        <v>16</v>
      </c>
      <c r="D19" s="19">
        <v>860066942</v>
      </c>
      <c r="E19" s="15" t="s">
        <v>29</v>
      </c>
      <c r="F19" s="18">
        <v>45092</v>
      </c>
      <c r="G19" s="16">
        <v>11700271193.5</v>
      </c>
      <c r="H19" s="15"/>
      <c r="I19" s="16">
        <v>750013.43</v>
      </c>
      <c r="J19" s="15"/>
      <c r="K19" s="15"/>
      <c r="L19" s="16">
        <f t="shared" si="0"/>
        <v>11699521180.07</v>
      </c>
    </row>
    <row r="20" spans="1:12" x14ac:dyDescent="0.25">
      <c r="A20" s="15" t="s">
        <v>14</v>
      </c>
      <c r="B20" s="15" t="s">
        <v>20</v>
      </c>
      <c r="C20" s="15" t="s">
        <v>16</v>
      </c>
      <c r="D20" s="19">
        <v>890303093</v>
      </c>
      <c r="E20" s="15" t="s">
        <v>30</v>
      </c>
      <c r="F20" s="18">
        <v>45092</v>
      </c>
      <c r="G20" s="16">
        <v>2269161746.3299999</v>
      </c>
      <c r="H20" s="15"/>
      <c r="I20" s="16">
        <v>105897161.94</v>
      </c>
      <c r="J20" s="15"/>
      <c r="K20" s="15"/>
      <c r="L20" s="16">
        <f t="shared" si="0"/>
        <v>2163264584.3899999</v>
      </c>
    </row>
    <row r="21" spans="1:12" x14ac:dyDescent="0.25">
      <c r="A21" s="15" t="s">
        <v>14</v>
      </c>
      <c r="B21" s="15" t="s">
        <v>20</v>
      </c>
      <c r="C21" s="15" t="s">
        <v>16</v>
      </c>
      <c r="D21" s="19">
        <v>890904996</v>
      </c>
      <c r="E21" s="15" t="s">
        <v>31</v>
      </c>
      <c r="F21" s="18">
        <v>45092</v>
      </c>
      <c r="G21" s="16">
        <v>37619347.170000002</v>
      </c>
      <c r="H21" s="15"/>
      <c r="I21" s="15"/>
      <c r="J21" s="15"/>
      <c r="K21" s="15"/>
      <c r="L21" s="16">
        <f t="shared" si="0"/>
        <v>37619347.170000002</v>
      </c>
    </row>
    <row r="22" spans="1:12" x14ac:dyDescent="0.25">
      <c r="A22" s="15" t="s">
        <v>14</v>
      </c>
      <c r="B22" s="15" t="s">
        <v>20</v>
      </c>
      <c r="C22" s="15" t="s">
        <v>16</v>
      </c>
      <c r="D22" s="19">
        <v>900156264</v>
      </c>
      <c r="E22" s="15" t="s">
        <v>32</v>
      </c>
      <c r="F22" s="18">
        <v>45092</v>
      </c>
      <c r="G22" s="16">
        <v>60655646260.5</v>
      </c>
      <c r="H22" s="15"/>
      <c r="I22" s="16">
        <v>41256373.07</v>
      </c>
      <c r="J22" s="15"/>
      <c r="K22" s="15"/>
      <c r="L22" s="16">
        <f t="shared" si="0"/>
        <v>60614389887.43</v>
      </c>
    </row>
    <row r="23" spans="1:12" x14ac:dyDescent="0.25">
      <c r="A23" s="15" t="s">
        <v>14</v>
      </c>
      <c r="B23" s="15" t="s">
        <v>20</v>
      </c>
      <c r="C23" s="15" t="s">
        <v>16</v>
      </c>
      <c r="D23" s="19">
        <v>900226715</v>
      </c>
      <c r="E23" s="15" t="s">
        <v>33</v>
      </c>
      <c r="F23" s="18">
        <v>45092</v>
      </c>
      <c r="G23" s="16">
        <v>227302407.83000001</v>
      </c>
      <c r="H23" s="15"/>
      <c r="I23" s="15"/>
      <c r="J23" s="15"/>
      <c r="K23" s="15"/>
      <c r="L23" s="16">
        <f t="shared" si="0"/>
        <v>227302407.83000001</v>
      </c>
    </row>
    <row r="24" spans="1:12" x14ac:dyDescent="0.25">
      <c r="A24" s="15" t="s">
        <v>14</v>
      </c>
      <c r="B24" s="15" t="s">
        <v>20</v>
      </c>
      <c r="C24" s="15" t="s">
        <v>16</v>
      </c>
      <c r="D24" s="19">
        <v>900914254</v>
      </c>
      <c r="E24" s="15" t="s">
        <v>34</v>
      </c>
      <c r="F24" s="18">
        <v>45092</v>
      </c>
      <c r="G24" s="16">
        <v>316787574.17000002</v>
      </c>
      <c r="H24" s="15"/>
      <c r="I24" s="15"/>
      <c r="J24" s="15"/>
      <c r="K24" s="15"/>
      <c r="L24" s="16">
        <f t="shared" si="0"/>
        <v>316787574.17000002</v>
      </c>
    </row>
    <row r="25" spans="1:12" x14ac:dyDescent="0.25">
      <c r="A25" s="15" t="s">
        <v>14</v>
      </c>
      <c r="B25" s="15" t="s">
        <v>20</v>
      </c>
      <c r="C25" s="15" t="s">
        <v>18</v>
      </c>
      <c r="D25" s="19">
        <v>806008394</v>
      </c>
      <c r="E25" s="15" t="s">
        <v>26</v>
      </c>
      <c r="F25" s="18">
        <v>45092</v>
      </c>
      <c r="G25" s="16">
        <v>9670995646.3299999</v>
      </c>
      <c r="H25" s="15"/>
      <c r="I25" s="15"/>
      <c r="J25" s="15"/>
      <c r="K25" s="15"/>
      <c r="L25" s="16">
        <f t="shared" si="0"/>
        <v>9670995646.3299999</v>
      </c>
    </row>
    <row r="26" spans="1:12" x14ac:dyDescent="0.25">
      <c r="A26" s="15" t="s">
        <v>14</v>
      </c>
      <c r="B26" s="15" t="s">
        <v>20</v>
      </c>
      <c r="C26" s="15" t="s">
        <v>18</v>
      </c>
      <c r="D26" s="19">
        <v>809008362</v>
      </c>
      <c r="E26" s="15" t="s">
        <v>35</v>
      </c>
      <c r="F26" s="18">
        <v>45092</v>
      </c>
      <c r="G26" s="16">
        <v>435113757</v>
      </c>
      <c r="H26" s="15"/>
      <c r="I26" s="15"/>
      <c r="J26" s="15"/>
      <c r="K26" s="15"/>
      <c r="L26" s="16">
        <f t="shared" si="0"/>
        <v>435113757</v>
      </c>
    </row>
    <row r="27" spans="1:12" x14ac:dyDescent="0.25">
      <c r="A27" s="15" t="s">
        <v>14</v>
      </c>
      <c r="B27" s="15" t="s">
        <v>20</v>
      </c>
      <c r="C27" s="15" t="s">
        <v>18</v>
      </c>
      <c r="D27" s="19">
        <v>817001773</v>
      </c>
      <c r="E27" s="15" t="s">
        <v>36</v>
      </c>
      <c r="F27" s="18">
        <v>45092</v>
      </c>
      <c r="G27" s="16">
        <v>1949537410.5</v>
      </c>
      <c r="H27" s="15"/>
      <c r="I27" s="15"/>
      <c r="J27" s="15"/>
      <c r="K27" s="15"/>
      <c r="L27" s="16">
        <f t="shared" si="0"/>
        <v>1949537410.5</v>
      </c>
    </row>
    <row r="28" spans="1:12" x14ac:dyDescent="0.25">
      <c r="A28" s="15" t="s">
        <v>14</v>
      </c>
      <c r="B28" s="15" t="s">
        <v>20</v>
      </c>
      <c r="C28" s="15" t="s">
        <v>18</v>
      </c>
      <c r="D28" s="19">
        <v>824001398</v>
      </c>
      <c r="E28" s="15" t="s">
        <v>37</v>
      </c>
      <c r="F28" s="18">
        <v>45092</v>
      </c>
      <c r="G28" s="16">
        <v>186258300</v>
      </c>
      <c r="H28" s="15"/>
      <c r="I28" s="15"/>
      <c r="J28" s="15"/>
      <c r="K28" s="15"/>
      <c r="L28" s="16">
        <f t="shared" si="0"/>
        <v>186258300</v>
      </c>
    </row>
    <row r="29" spans="1:12" x14ac:dyDescent="0.25">
      <c r="A29" s="15" t="s">
        <v>14</v>
      </c>
      <c r="B29" s="15" t="s">
        <v>20</v>
      </c>
      <c r="C29" s="15" t="s">
        <v>18</v>
      </c>
      <c r="D29" s="19">
        <v>837000084</v>
      </c>
      <c r="E29" s="15" t="s">
        <v>38</v>
      </c>
      <c r="F29" s="18">
        <v>45092</v>
      </c>
      <c r="G29" s="16">
        <v>489109345.67000002</v>
      </c>
      <c r="H29" s="15"/>
      <c r="I29" s="15"/>
      <c r="J29" s="15"/>
      <c r="K29" s="15"/>
      <c r="L29" s="16">
        <f t="shared" si="0"/>
        <v>489109345.67000002</v>
      </c>
    </row>
    <row r="30" spans="1:12" x14ac:dyDescent="0.25">
      <c r="A30" s="15" t="s">
        <v>14</v>
      </c>
      <c r="B30" s="15" t="s">
        <v>20</v>
      </c>
      <c r="C30" s="15" t="s">
        <v>18</v>
      </c>
      <c r="D30" s="19">
        <v>839000495</v>
      </c>
      <c r="E30" s="15" t="s">
        <v>39</v>
      </c>
      <c r="F30" s="18">
        <v>45092</v>
      </c>
      <c r="G30" s="16">
        <v>187376543</v>
      </c>
      <c r="H30" s="15"/>
      <c r="I30" s="15"/>
      <c r="J30" s="15"/>
      <c r="K30" s="15"/>
      <c r="L30" s="16">
        <f t="shared" si="0"/>
        <v>187376543</v>
      </c>
    </row>
    <row r="31" spans="1:12" x14ac:dyDescent="0.25">
      <c r="A31" s="15" t="s">
        <v>14</v>
      </c>
      <c r="B31" s="15" t="s">
        <v>20</v>
      </c>
      <c r="C31" s="15" t="s">
        <v>18</v>
      </c>
      <c r="D31" s="19">
        <v>890500675</v>
      </c>
      <c r="E31" s="15" t="s">
        <v>40</v>
      </c>
      <c r="F31" s="18">
        <v>45092</v>
      </c>
      <c r="G31" s="16">
        <v>807402377.66999996</v>
      </c>
      <c r="H31" s="15"/>
      <c r="I31" s="15"/>
      <c r="J31" s="15"/>
      <c r="K31" s="15"/>
      <c r="L31" s="16">
        <f t="shared" si="0"/>
        <v>807402377.66999996</v>
      </c>
    </row>
    <row r="32" spans="1:12" x14ac:dyDescent="0.25">
      <c r="A32" s="15" t="s">
        <v>14</v>
      </c>
      <c r="B32" s="15" t="s">
        <v>20</v>
      </c>
      <c r="C32" s="15" t="s">
        <v>18</v>
      </c>
      <c r="D32" s="19">
        <v>891600091</v>
      </c>
      <c r="E32" s="15" t="s">
        <v>41</v>
      </c>
      <c r="F32" s="18">
        <v>45092</v>
      </c>
      <c r="G32" s="16">
        <v>24900253.829999998</v>
      </c>
      <c r="H32" s="15"/>
      <c r="I32" s="15"/>
      <c r="J32" s="15"/>
      <c r="K32" s="15"/>
      <c r="L32" s="16">
        <f t="shared" si="0"/>
        <v>24900253.829999998</v>
      </c>
    </row>
    <row r="33" spans="1:12" x14ac:dyDescent="0.25">
      <c r="A33" s="15" t="s">
        <v>14</v>
      </c>
      <c r="B33" s="15" t="s">
        <v>20</v>
      </c>
      <c r="C33" s="15" t="s">
        <v>18</v>
      </c>
      <c r="D33" s="19">
        <v>891856000</v>
      </c>
      <c r="E33" s="15" t="s">
        <v>42</v>
      </c>
      <c r="F33" s="18">
        <v>45092</v>
      </c>
      <c r="G33" s="16">
        <v>684529270.66999996</v>
      </c>
      <c r="H33" s="15"/>
      <c r="I33" s="15"/>
      <c r="J33" s="15"/>
      <c r="K33" s="15"/>
      <c r="L33" s="16">
        <f t="shared" si="0"/>
        <v>684529270.66999996</v>
      </c>
    </row>
    <row r="34" spans="1:12" x14ac:dyDescent="0.25">
      <c r="A34" s="15" t="s">
        <v>14</v>
      </c>
      <c r="B34" s="15" t="s">
        <v>20</v>
      </c>
      <c r="C34" s="15" t="s">
        <v>18</v>
      </c>
      <c r="D34" s="19">
        <v>900156264</v>
      </c>
      <c r="E34" s="15" t="s">
        <v>32</v>
      </c>
      <c r="F34" s="18">
        <v>45092</v>
      </c>
      <c r="G34" s="16">
        <v>12580510394</v>
      </c>
      <c r="H34" s="15"/>
      <c r="I34" s="15"/>
      <c r="J34" s="15"/>
      <c r="K34" s="15"/>
      <c r="L34" s="16">
        <f t="shared" si="0"/>
        <v>12580510394</v>
      </c>
    </row>
    <row r="35" spans="1:12" x14ac:dyDescent="0.25">
      <c r="A35" s="15" t="s">
        <v>14</v>
      </c>
      <c r="B35" s="15" t="s">
        <v>20</v>
      </c>
      <c r="C35" s="15" t="s">
        <v>18</v>
      </c>
      <c r="D35" s="19">
        <v>900226715</v>
      </c>
      <c r="E35" s="15" t="s">
        <v>33</v>
      </c>
      <c r="F35" s="18">
        <v>45092</v>
      </c>
      <c r="G35" s="16">
        <v>10229705062.33</v>
      </c>
      <c r="H35" s="15"/>
      <c r="I35" s="15"/>
      <c r="J35" s="15"/>
      <c r="K35" s="15"/>
      <c r="L35" s="16">
        <f t="shared" si="0"/>
        <v>10229705062.33</v>
      </c>
    </row>
    <row r="36" spans="1:12" x14ac:dyDescent="0.25">
      <c r="A36" s="15" t="s">
        <v>14</v>
      </c>
      <c r="B36" s="15" t="s">
        <v>20</v>
      </c>
      <c r="C36" s="15" t="s">
        <v>18</v>
      </c>
      <c r="D36" s="19">
        <v>900298372</v>
      </c>
      <c r="E36" s="15" t="s">
        <v>43</v>
      </c>
      <c r="F36" s="18">
        <v>45092</v>
      </c>
      <c r="G36" s="16">
        <v>36861308366</v>
      </c>
      <c r="H36" s="15"/>
      <c r="I36" s="15"/>
      <c r="J36" s="15"/>
      <c r="K36" s="15"/>
      <c r="L36" s="16">
        <f t="shared" si="0"/>
        <v>36861308366</v>
      </c>
    </row>
    <row r="37" spans="1:12" x14ac:dyDescent="0.25">
      <c r="A37" s="15" t="s">
        <v>14</v>
      </c>
      <c r="B37" s="15" t="s">
        <v>20</v>
      </c>
      <c r="C37" s="15" t="s">
        <v>18</v>
      </c>
      <c r="D37" s="19">
        <v>900604350</v>
      </c>
      <c r="E37" s="15" t="s">
        <v>44</v>
      </c>
      <c r="F37" s="18">
        <v>45092</v>
      </c>
      <c r="G37" s="16">
        <v>6032568386.6700001</v>
      </c>
      <c r="H37" s="15"/>
      <c r="I37" s="15"/>
      <c r="J37" s="15"/>
      <c r="K37" s="15"/>
      <c r="L37" s="16">
        <f t="shared" si="0"/>
        <v>6032568386.6700001</v>
      </c>
    </row>
    <row r="38" spans="1:12" x14ac:dyDescent="0.25">
      <c r="A38" s="15" t="s">
        <v>14</v>
      </c>
      <c r="B38" s="15" t="s">
        <v>20</v>
      </c>
      <c r="C38" s="15" t="s">
        <v>18</v>
      </c>
      <c r="D38" s="19">
        <v>900935126</v>
      </c>
      <c r="E38" s="15" t="s">
        <v>45</v>
      </c>
      <c r="F38" s="18">
        <v>45092</v>
      </c>
      <c r="G38" s="16">
        <v>10391262553.33</v>
      </c>
      <c r="H38" s="15"/>
      <c r="I38" s="15"/>
      <c r="J38" s="15"/>
      <c r="K38" s="15"/>
      <c r="L38" s="16">
        <f t="shared" si="0"/>
        <v>10391262553.33</v>
      </c>
    </row>
    <row r="39" spans="1:12" x14ac:dyDescent="0.25">
      <c r="A39" s="15" t="s">
        <v>14</v>
      </c>
      <c r="B39" s="15" t="s">
        <v>20</v>
      </c>
      <c r="C39" s="15" t="s">
        <v>18</v>
      </c>
      <c r="D39" s="19">
        <v>901021565</v>
      </c>
      <c r="E39" s="15" t="s">
        <v>46</v>
      </c>
      <c r="F39" s="18">
        <v>45092</v>
      </c>
      <c r="G39" s="16">
        <v>9331787360.6700001</v>
      </c>
      <c r="H39" s="15"/>
      <c r="I39" s="15"/>
      <c r="J39" s="15"/>
      <c r="K39" s="15"/>
      <c r="L39" s="16">
        <f t="shared" si="0"/>
        <v>9331787360.6700001</v>
      </c>
    </row>
    <row r="40" spans="1:12" x14ac:dyDescent="0.25">
      <c r="A40" s="15" t="s">
        <v>14</v>
      </c>
      <c r="B40" s="15" t="s">
        <v>20</v>
      </c>
      <c r="C40" s="15" t="s">
        <v>18</v>
      </c>
      <c r="D40" s="19">
        <v>901543211</v>
      </c>
      <c r="E40" s="15" t="s">
        <v>47</v>
      </c>
      <c r="F40" s="18">
        <v>45092</v>
      </c>
      <c r="G40" s="16">
        <v>2953961904</v>
      </c>
      <c r="H40" s="15"/>
      <c r="I40" s="15"/>
      <c r="J40" s="15"/>
      <c r="K40" s="15"/>
      <c r="L40" s="16">
        <f t="shared" si="0"/>
        <v>2953961904</v>
      </c>
    </row>
    <row r="41" spans="1:12" x14ac:dyDescent="0.25">
      <c r="A41" s="17" t="s">
        <v>14</v>
      </c>
      <c r="B41" s="15" t="s">
        <v>20</v>
      </c>
      <c r="C41" s="15" t="s">
        <v>18</v>
      </c>
      <c r="D41" s="19">
        <v>901543761</v>
      </c>
      <c r="E41" s="15" t="s">
        <v>48</v>
      </c>
      <c r="F41" s="18">
        <v>45092</v>
      </c>
      <c r="G41" s="16">
        <v>217483392.66666666</v>
      </c>
      <c r="H41" s="15"/>
      <c r="I41" s="15"/>
      <c r="J41" s="15"/>
      <c r="K41" s="15"/>
      <c r="L41" s="16">
        <f t="shared" si="0"/>
        <v>217483392.66666666</v>
      </c>
    </row>
    <row r="42" spans="1:12" x14ac:dyDescent="0.25">
      <c r="G42" s="21">
        <f>SUM(G8:G41)</f>
        <v>298993037689.15668</v>
      </c>
      <c r="H42" s="21">
        <f>SUM(H8:H41)</f>
        <v>14463071291.830002</v>
      </c>
      <c r="I42" s="21">
        <f>SUM(I8:I41)</f>
        <v>147904732.47999999</v>
      </c>
      <c r="J42" s="21">
        <f>SUM(J8:J41)</f>
        <v>0</v>
      </c>
      <c r="K42" s="21">
        <f>SUM(K8:K41)</f>
        <v>0</v>
      </c>
      <c r="L42" s="21">
        <f>SUM(L8:L41)</f>
        <v>284382061664.84668</v>
      </c>
    </row>
  </sheetData>
  <sheetProtection algorithmName="SHA-512" hashValue="4METGFfQvxqJpu0HU2LvSUjuLgaifQspwOkFMZyqj2mI5LyBamis0HymQbuL03xWxKLkmWSnimYbg6G8vkqXPQ==" saltValue="2MKqf+S+3OGowm8mJ1EXeg==" spinCount="100000" sheet="1" objects="1" scenarios="1"/>
  <mergeCells count="4">
    <mergeCell ref="A1:B5"/>
    <mergeCell ref="C1:I3"/>
    <mergeCell ref="J1:L5"/>
    <mergeCell ref="C4:I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E3C934-F079-4B71-B025-E13F09CF061F}"/>
</file>

<file path=customXml/itemProps2.xml><?xml version="1.0" encoding="utf-8"?>
<ds:datastoreItem xmlns:ds="http://schemas.openxmlformats.org/officeDocument/2006/customXml" ds:itemID="{AA13C580-B1F9-422A-B068-06DE96585AB9}"/>
</file>

<file path=customXml/itemProps3.xml><?xml version="1.0" encoding="utf-8"?>
<ds:datastoreItem xmlns:ds="http://schemas.openxmlformats.org/officeDocument/2006/customXml" ds:itemID="{4C3B8182-EF90-4CCD-BF65-47C96188A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 reconocidos EPS 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2023-07-05T15:58:52Z</dcterms:created>
  <dcterms:modified xsi:type="dcterms:W3CDTF">2023-07-05T16:07:47Z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